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oluxprofessional-my.sharepoint.com/personal/paula_williams_electroluxprofessional_com/Documents/Documents/GM_Crathco Master/Projects/1024 Crathco Website/AF Simplicity Documents/"/>
    </mc:Choice>
  </mc:AlternateContent>
  <xr:revisionPtr revIDLastSave="1" documentId="8_{AE2A162D-3E01-B74E-A917-38567E438DD4}" xr6:coauthVersionLast="47" xr6:coauthVersionMax="47" xr10:uidLastSave="{3306DF0D-612A-B44D-A8C4-09B4CDE274A9}"/>
  <bookViews>
    <workbookView xWindow="0" yWindow="760" windowWidth="28600" windowHeight="17120" xr2:uid="{93C5B6F4-8855-4C5F-BF41-2F531E442CD0}"/>
  </bookViews>
  <sheets>
    <sheet name="CS 2 E-16 w Autofil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1" i="2" s="1"/>
  <c r="F12" i="2" s="1"/>
  <c r="F19" i="2" s="1"/>
  <c r="C9" i="2"/>
  <c r="C11" i="2" s="1"/>
  <c r="F22" i="2" l="1"/>
  <c r="C12" i="2"/>
  <c r="C13" i="2" s="1"/>
  <c r="C14" i="2" s="1"/>
  <c r="F13" i="2"/>
  <c r="F14" i="2" s="1"/>
  <c r="F18" i="2" l="1"/>
  <c r="F21" i="2"/>
</calcChain>
</file>

<file path=xl/sharedStrings.xml><?xml version="1.0" encoding="utf-8"?>
<sst xmlns="http://schemas.openxmlformats.org/spreadsheetml/2006/main" count="39" uniqueCount="23">
  <si>
    <t>Serving Size</t>
  </si>
  <si>
    <t>Retail</t>
  </si>
  <si>
    <t>Servings Per Day</t>
  </si>
  <si>
    <t>Beverage Cost %</t>
  </si>
  <si>
    <t>Beverage Cost $</t>
  </si>
  <si>
    <t xml:space="preserve"> </t>
  </si>
  <si>
    <t>Gross Profit Per Drink</t>
  </si>
  <si>
    <t>Gross Profit</t>
  </si>
  <si>
    <t>Gross Profit /Day</t>
  </si>
  <si>
    <t>Gross Profit/Day</t>
  </si>
  <si>
    <t>Equipment</t>
  </si>
  <si>
    <t>Retail Price</t>
  </si>
  <si>
    <t>Product</t>
  </si>
  <si>
    <t>ROI/Days</t>
  </si>
  <si>
    <t>Gross Profit /Week</t>
  </si>
  <si>
    <t>Gross Profit /Year</t>
  </si>
  <si>
    <t>SIMPLICITY CS 2E-16</t>
  </si>
  <si>
    <t>Product A – Non Alcoholic</t>
  </si>
  <si>
    <t>Product B – Alcoholic</t>
  </si>
  <si>
    <t>A – Non-Alcoholic</t>
  </si>
  <si>
    <t>B – Alcoholic</t>
  </si>
  <si>
    <t>CS 2 E-16 w/Autofill</t>
  </si>
  <si>
    <t xml:space="preserve">CS 2 E-16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</si>
</sst>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rgb="FF0070C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0" fillId="2" borderId="0" xfId="0" applyFill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44" fontId="6" fillId="2" borderId="0" xfId="2" applyFont="1" applyFill="1" applyBorder="1" applyAlignment="1" applyProtection="1">
      <alignment vertical="center"/>
      <protection locked="0"/>
    </xf>
    <xf numFmtId="9" fontId="6" fillId="2" borderId="0" xfId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right" vertical="center" indent="1"/>
      <protection locked="0"/>
    </xf>
    <xf numFmtId="44" fontId="7" fillId="0" borderId="4" xfId="2" applyFont="1" applyFill="1" applyBorder="1" applyAlignment="1" applyProtection="1">
      <alignment horizontal="right" vertical="center" indent="1"/>
      <protection locked="0"/>
    </xf>
    <xf numFmtId="9" fontId="7" fillId="0" borderId="4" xfId="1" applyFont="1" applyFill="1" applyBorder="1" applyAlignment="1" applyProtection="1">
      <alignment horizontal="right" vertical="center" indent="1"/>
      <protection locked="0"/>
    </xf>
    <xf numFmtId="44" fontId="6" fillId="0" borderId="4" xfId="2" applyFont="1" applyFill="1" applyBorder="1" applyAlignment="1" applyProtection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2" fontId="6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1003299</xdr:colOff>
      <xdr:row>0</xdr:row>
      <xdr:rowOff>381000</xdr:rowOff>
    </xdr:from>
    <xdr:to>
      <xdr:col>0</xdr:col>
      <xdr:colOff>6969396</xdr:colOff>
      <xdr:row>22</xdr:row>
      <xdr:rowOff>282448</xdr:rowOff>
    </xdr:to>
    <xdr:pic>
      <xdr:nvPicPr>
        <xdr:cNvPr id="2" name="Picture 1" descr="Simplicity Bubbler® Premix Cold Beverage Dispenser. (2) 2.4 gallon bowls, agitator model.">
          <a:extLst>
            <a:ext uri="{FF2B5EF4-FFF2-40B4-BE49-F238E27FC236}">
              <a16:creationId xmlns:a16="http://schemas.microsoft.com/office/drawing/2014/main" id="{17217854-038A-FD08-20A4-8CE20F0F0A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8" r="16946"/>
        <a:stretch/>
      </xdr:blipFill>
      <xdr:spPr bwMode="auto">
        <a:xfrm>
          <a:off x="1003299" y="381000"/>
          <a:ext cx="5966097" cy="6784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101600</xdr:rowOff>
    </xdr:from>
    <xdr:to>
      <xdr:col>0</xdr:col>
      <xdr:colOff>1485900</xdr:colOff>
      <xdr:row>20</xdr:row>
      <xdr:rowOff>149327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9D777E-D948-61B0-C31A-207352944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379714" y="2557514"/>
          <a:ext cx="6321527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C32A-B949-4AAE-9000-01497FF757DE}">
  <dimension ref="B1:L28"/>
  <sheetViews>
    <sheetView showGridLines="0" tabSelected="1" workbookViewId="0">
      <selection activeCell="C23" sqref="C23"/>
    </sheetView>
  </sheetViews>
  <sheetFormatPr baseColWidth="10" defaultColWidth="8.83203125" defaultRowHeight="15" x14ac:dyDescent="0.2"/>
  <cols>
    <col min="1" max="1" width="93" customWidth="1"/>
    <col min="2" max="2" width="24.83203125" customWidth="1"/>
    <col min="3" max="3" width="22.6640625" customWidth="1"/>
    <col min="4" max="4" width="2.83203125" customWidth="1"/>
    <col min="5" max="5" width="24.83203125" customWidth="1"/>
    <col min="6" max="6" width="23.5" customWidth="1"/>
    <col min="8" max="8" width="8.83203125" bestFit="1" customWidth="1"/>
    <col min="11" max="11" width="12.6640625" customWidth="1"/>
    <col min="15" max="15" width="12.6640625" customWidth="1"/>
  </cols>
  <sheetData>
    <row r="1" spans="2:12" ht="31" customHeight="1" x14ac:dyDescent="0.2"/>
    <row r="2" spans="2:12" ht="31" customHeight="1" x14ac:dyDescent="0.35">
      <c r="B2" s="2" t="s">
        <v>16</v>
      </c>
    </row>
    <row r="3" spans="2:12" ht="24" customHeight="1" x14ac:dyDescent="0.2"/>
    <row r="4" spans="2:12" ht="24" customHeight="1" x14ac:dyDescent="0.2">
      <c r="B4" s="22" t="s">
        <v>17</v>
      </c>
      <c r="C4" s="22"/>
      <c r="D4" s="9"/>
      <c r="E4" s="22" t="s">
        <v>18</v>
      </c>
      <c r="F4" s="22"/>
    </row>
    <row r="5" spans="2:12" ht="24" customHeight="1" x14ac:dyDescent="0.2">
      <c r="B5" s="3" t="s">
        <v>0</v>
      </c>
      <c r="C5" s="16">
        <v>14</v>
      </c>
      <c r="D5" s="10"/>
      <c r="E5" s="8" t="s">
        <v>0</v>
      </c>
      <c r="F5" s="16">
        <v>14</v>
      </c>
    </row>
    <row r="6" spans="2:12" ht="24" customHeight="1" x14ac:dyDescent="0.2">
      <c r="B6" s="3" t="s">
        <v>1</v>
      </c>
      <c r="C6" s="17">
        <v>2.29</v>
      </c>
      <c r="D6" s="11"/>
      <c r="E6" s="8" t="s">
        <v>1</v>
      </c>
      <c r="F6" s="17">
        <v>7.99</v>
      </c>
      <c r="L6" s="1"/>
    </row>
    <row r="7" spans="2:12" ht="24" customHeight="1" x14ac:dyDescent="0.2">
      <c r="B7" s="3" t="s">
        <v>2</v>
      </c>
      <c r="C7" s="16">
        <v>20</v>
      </c>
      <c r="D7" s="10"/>
      <c r="E7" s="8" t="s">
        <v>2</v>
      </c>
      <c r="F7" s="16">
        <v>20</v>
      </c>
    </row>
    <row r="8" spans="2:12" ht="24" customHeight="1" x14ac:dyDescent="0.2">
      <c r="B8" s="3" t="s">
        <v>3</v>
      </c>
      <c r="C8" s="18">
        <v>0.1</v>
      </c>
      <c r="D8" s="12"/>
      <c r="E8" s="8" t="s">
        <v>3</v>
      </c>
      <c r="F8" s="18">
        <v>0.1</v>
      </c>
    </row>
    <row r="9" spans="2:12" ht="24" customHeight="1" x14ac:dyDescent="0.2">
      <c r="B9" s="3" t="s">
        <v>4</v>
      </c>
      <c r="C9" s="19">
        <f>C6*C8</f>
        <v>0.22900000000000001</v>
      </c>
      <c r="D9" s="11"/>
      <c r="E9" s="8" t="s">
        <v>4</v>
      </c>
      <c r="F9" s="19">
        <f>F6*F8</f>
        <v>0.79900000000000004</v>
      </c>
    </row>
    <row r="10" spans="2:12" ht="24" customHeight="1" x14ac:dyDescent="0.2">
      <c r="B10" s="3"/>
      <c r="C10" s="20" t="s">
        <v>5</v>
      </c>
      <c r="D10" s="10"/>
      <c r="E10" s="8" t="s">
        <v>5</v>
      </c>
      <c r="F10" s="20" t="s">
        <v>5</v>
      </c>
    </row>
    <row r="11" spans="2:12" ht="24" customHeight="1" x14ac:dyDescent="0.2">
      <c r="B11" s="3" t="s">
        <v>6</v>
      </c>
      <c r="C11" s="19">
        <f>C6-C9</f>
        <v>2.0609999999999999</v>
      </c>
      <c r="D11" s="11"/>
      <c r="E11" s="8" t="s">
        <v>7</v>
      </c>
      <c r="F11" s="19">
        <f>F6-F9</f>
        <v>7.1909999999999998</v>
      </c>
    </row>
    <row r="12" spans="2:12" ht="24" customHeight="1" x14ac:dyDescent="0.2">
      <c r="B12" s="3" t="s">
        <v>8</v>
      </c>
      <c r="C12" s="19">
        <f>C11*C7</f>
        <v>41.22</v>
      </c>
      <c r="D12" s="11"/>
      <c r="E12" s="8" t="s">
        <v>9</v>
      </c>
      <c r="F12" s="19">
        <f>F11*F7</f>
        <v>143.82</v>
      </c>
    </row>
    <row r="13" spans="2:12" ht="24" customHeight="1" x14ac:dyDescent="0.2">
      <c r="B13" s="3" t="s">
        <v>14</v>
      </c>
      <c r="C13" s="19">
        <f>C12*30</f>
        <v>1236.5999999999999</v>
      </c>
      <c r="D13" s="11"/>
      <c r="E13" s="8" t="s">
        <v>9</v>
      </c>
      <c r="F13" s="19">
        <f>F12*30</f>
        <v>4314.5999999999995</v>
      </c>
    </row>
    <row r="14" spans="2:12" ht="24" customHeight="1" x14ac:dyDescent="0.2">
      <c r="B14" s="3" t="s">
        <v>15</v>
      </c>
      <c r="C14" s="19">
        <f>C13*52</f>
        <v>64303.199999999997</v>
      </c>
      <c r="D14" s="11"/>
      <c r="E14" s="8" t="s">
        <v>9</v>
      </c>
      <c r="F14" s="19">
        <f>F13*52</f>
        <v>224359.19999999998</v>
      </c>
    </row>
    <row r="15" spans="2:12" ht="24" customHeight="1" x14ac:dyDescent="0.2"/>
    <row r="16" spans="2:12" ht="24" customHeight="1" x14ac:dyDescent="0.2"/>
    <row r="17" spans="2:6" ht="24" customHeight="1" x14ac:dyDescent="0.2">
      <c r="B17" s="3" t="s">
        <v>10</v>
      </c>
      <c r="C17" s="13" t="s">
        <v>11</v>
      </c>
      <c r="D17" s="5"/>
      <c r="E17" s="13" t="s">
        <v>12</v>
      </c>
      <c r="F17" s="13" t="s">
        <v>13</v>
      </c>
    </row>
    <row r="18" spans="2:6" ht="24" customHeight="1" x14ac:dyDescent="0.2">
      <c r="B18" s="6" t="s">
        <v>22</v>
      </c>
      <c r="C18" s="14">
        <v>1800</v>
      </c>
      <c r="D18" s="3"/>
      <c r="E18" s="15" t="s">
        <v>19</v>
      </c>
      <c r="F18" s="21">
        <f>C18/C12</f>
        <v>43.668122270742359</v>
      </c>
    </row>
    <row r="19" spans="2:6" ht="24" customHeight="1" x14ac:dyDescent="0.2">
      <c r="B19" s="6" t="s">
        <v>22</v>
      </c>
      <c r="C19" s="14">
        <v>1800</v>
      </c>
      <c r="D19" s="6"/>
      <c r="E19" s="15" t="s">
        <v>20</v>
      </c>
      <c r="F19" s="21">
        <f>C19/F12</f>
        <v>12.515644555694619</v>
      </c>
    </row>
    <row r="20" spans="2:6" ht="24" customHeight="1" x14ac:dyDescent="0.2">
      <c r="B20" s="6" t="s">
        <v>5</v>
      </c>
      <c r="C20" s="14" t="s">
        <v>5</v>
      </c>
      <c r="D20" s="6"/>
      <c r="E20" s="15"/>
      <c r="F20" s="21" t="s">
        <v>5</v>
      </c>
    </row>
    <row r="21" spans="2:6" ht="24" customHeight="1" x14ac:dyDescent="0.2">
      <c r="B21" s="6" t="s">
        <v>21</v>
      </c>
      <c r="C21" s="14">
        <v>3100</v>
      </c>
      <c r="D21" s="6"/>
      <c r="E21" s="15" t="s">
        <v>19</v>
      </c>
      <c r="F21" s="21">
        <f>C21/C12</f>
        <v>75.206210577389612</v>
      </c>
    </row>
    <row r="22" spans="2:6" ht="24" customHeight="1" x14ac:dyDescent="0.2">
      <c r="B22" s="6" t="s">
        <v>21</v>
      </c>
      <c r="C22" s="14">
        <v>3100</v>
      </c>
      <c r="D22" s="6"/>
      <c r="E22" s="15" t="s">
        <v>20</v>
      </c>
      <c r="F22" s="21">
        <f>C22/F12</f>
        <v>21.554721179251842</v>
      </c>
    </row>
    <row r="23" spans="2:6" ht="24" customHeight="1" x14ac:dyDescent="0.2">
      <c r="B23" s="4"/>
      <c r="C23" s="7"/>
      <c r="D23" s="4"/>
      <c r="E23" s="4"/>
      <c r="F23" s="4"/>
    </row>
    <row r="24" spans="2:6" ht="21" customHeight="1" x14ac:dyDescent="0.2"/>
    <row r="25" spans="2:6" ht="21" customHeight="1" x14ac:dyDescent="0.2"/>
    <row r="26" spans="2:6" ht="21" customHeight="1" x14ac:dyDescent="0.2"/>
    <row r="27" spans="2:6" ht="21" customHeight="1" x14ac:dyDescent="0.2"/>
    <row r="28" spans="2:6" ht="21" customHeight="1" x14ac:dyDescent="0.2"/>
  </sheetData>
  <mergeCells count="2">
    <mergeCell ref="E4:F4"/>
    <mergeCell ref="B4:C4"/>
  </mergeCells>
  <pageMargins left="0.7" right="0.7" top="0.75" bottom="0.75" header="0.3" footer="0.3"/>
  <pageSetup orientation="portrait" r:id="rId1"/>
  <headerFooter>
    <oddFooter>&amp;C_x000D_&amp;1#&amp;"Calibri"&amp;12&amp;K000000 Classification: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991EBE2BB9C458E36CE30209A8A72" ma:contentTypeVersion="18" ma:contentTypeDescription="Create a new document." ma:contentTypeScope="" ma:versionID="2880878df8cc8a3f4f0956aa398ef42d">
  <xsd:schema xmlns:xsd="http://www.w3.org/2001/XMLSchema" xmlns:xs="http://www.w3.org/2001/XMLSchema" xmlns:p="http://schemas.microsoft.com/office/2006/metadata/properties" xmlns:ns3="2aeeca82-fa4b-419e-ab33-41e99a4e2cc3" xmlns:ns4="c4664690-80b9-4fa3-afb2-891211b3a42d" targetNamespace="http://schemas.microsoft.com/office/2006/metadata/properties" ma:root="true" ma:fieldsID="26e252e76d9b950c2061dbf6abb53719" ns3:_="" ns4:_="">
    <xsd:import namespace="2aeeca82-fa4b-419e-ab33-41e99a4e2cc3"/>
    <xsd:import namespace="c4664690-80b9-4fa3-afb2-891211b3a42d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eca82-fa4b-419e-ab33-41e99a4e2cc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64690-80b9-4fa3-afb2-891211b3a42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2aeeca82-fa4b-419e-ab33-41e99a4e2cc3" xsi:nil="true"/>
    <MigrationWizId xmlns="2aeeca82-fa4b-419e-ab33-41e99a4e2cc3" xsi:nil="true"/>
    <MigrationWizIdPermissionLevels xmlns="2aeeca82-fa4b-419e-ab33-41e99a4e2cc3" xsi:nil="true"/>
    <MigrationWizIdSecurityGroups xmlns="2aeeca82-fa4b-419e-ab33-41e99a4e2cc3" xsi:nil="true"/>
    <MigrationWizIdPermissions xmlns="2aeeca82-fa4b-419e-ab33-41e99a4e2c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153ED-D645-43B9-9F0F-AE3CCA44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eca82-fa4b-419e-ab33-41e99a4e2cc3"/>
    <ds:schemaRef ds:uri="c4664690-80b9-4fa3-afb2-891211b3a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295E1-953F-4591-8ACB-7B17FC4FE13C}">
  <ds:schemaRefs>
    <ds:schemaRef ds:uri="2aeeca82-fa4b-419e-ab33-41e99a4e2cc3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4664690-80b9-4fa3-afb2-891211b3a42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AB8F36-A43E-4DCE-8F76-A9DB523D98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1905ba-e821-4589-85c9-0606f355ed90}" enabled="1" method="Standard" siteId="{7849ddb5-cc3f-42e6-b0f1-1102b2c260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 2 E-16 w Autofill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Hopke</dc:creator>
  <cp:keywords/>
  <dc:description/>
  <cp:lastModifiedBy>Paula Williams</cp:lastModifiedBy>
  <cp:revision/>
  <dcterms:created xsi:type="dcterms:W3CDTF">2020-07-29T16:57:36Z</dcterms:created>
  <dcterms:modified xsi:type="dcterms:W3CDTF">2024-12-14T22:05:03Z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0x010100A69991EBE2BB9C458E36CE30209A8A72</vt:lpwstr>
  </property>
</Properties>
</file>